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9917648-K\Desktop\"/>
    </mc:Choice>
  </mc:AlternateContent>
  <bookViews>
    <workbookView xWindow="0" yWindow="0" windowWidth="19200" windowHeight="10395"/>
  </bookViews>
  <sheets>
    <sheet name="2016" sheetId="3" r:id="rId1"/>
  </sheets>
  <calcPr calcId="152511"/>
</workbook>
</file>

<file path=xl/calcChain.xml><?xml version="1.0" encoding="utf-8"?>
<calcChain xmlns="http://schemas.openxmlformats.org/spreadsheetml/2006/main">
  <c r="G43" i="3" l="1"/>
  <c r="F43" i="3"/>
  <c r="G27" i="3"/>
  <c r="F27" i="3"/>
  <c r="F25" i="3"/>
  <c r="G41" i="3"/>
  <c r="F41" i="3"/>
  <c r="G25" i="3"/>
  <c r="G19" i="3"/>
  <c r="F19" i="3"/>
  <c r="G35" i="3"/>
  <c r="F35" i="3"/>
  <c r="H52" i="3"/>
</calcChain>
</file>

<file path=xl/sharedStrings.xml><?xml version="1.0" encoding="utf-8"?>
<sst xmlns="http://schemas.openxmlformats.org/spreadsheetml/2006/main" count="66" uniqueCount="59">
  <si>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</si>
  <si>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</si>
  <si>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</si>
  <si>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</si>
  <si>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</si>
  <si>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</si>
  <si>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</si>
  <si>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</si>
  <si>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</si>
  <si>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</si>
  <si>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</si>
  <si>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</si>
  <si>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</si>
  <si>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</si>
  <si>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</si>
  <si>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</si>
  <si>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</si>
  <si>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</si>
  <si>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</si>
  <si>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</si>
  <si>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</si>
  <si>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</si>
  <si>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</si>
  <si>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</si>
  <si>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</si>
  <si>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</si>
  <si>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</si>
  <si>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</si>
  <si>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</si>
  <si>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</si>
  <si>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</si>
  <si>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</si>
  <si>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</si>
  <si>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</si>
  <si>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</si>
  <si>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CESSIO D'US MOBILIARI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</si>
  <si>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</si>
  <si>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</si>
  <si>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</si>
  <si>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</si>
  <si>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</si>
  <si>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</si>
  <si>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</si>
  <si>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</si>
  <si>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</si>
  <si>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</si>
  <si>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</si>
  <si>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</si>
  <si>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</si>
  <si>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</si>
  <si>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</si>
  <si>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</si>
  <si>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COMPTA</t>
  </si>
  <si>
    <t>EXERCICI</t>
  </si>
  <si>
    <t>Font: Servei de Gestió Econòmica</t>
  </si>
  <si>
    <t>Gestió Patrimonial</t>
  </si>
  <si>
    <t>TOTALMENT AMORTITZAT IMMOBILITZAT INTANGIBLE A 31-12-16</t>
  </si>
  <si>
    <t>TOTALMENT AMORTITZAT IMMOBILITZAT MATERIAL A 31-12-16</t>
  </si>
  <si>
    <t>IMPORT ELEMENTS TOTALMENT AMORTITZATS FURV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</si>
</sst>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Lucida Sans"/>
    </font>
    <font>
      <sz val="12"/>
      <name val="Lucida Sans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4" fontId="4" fillId="0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260985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9834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tabSelected="1" topLeftCell="B10" workbookViewId="0">
      <selection activeCell="D57" sqref="D57"/>
    </sheetView>
  </sheetViews>
  <sheetFormatPr baseColWidth="10" defaultColWidth="11.42578125" defaultRowHeight="15" x14ac:dyDescent="0.25"/>
  <cols>
    <col min="1" max="1" width="9.140625" customWidth="1"/>
    <col min="2" max="2" width="12.140625" style="1" bestFit="1" customWidth="1"/>
    <col min="3" max="3" width="13" style="1" customWidth="1"/>
    <col min="4" max="4" width="84.28515625" style="1" bestFit="1" customWidth="1"/>
    <col min="5" max="5" width="18" style="2" customWidth="1"/>
    <col min="6" max="7" width="20.140625" style="2" bestFit="1" customWidth="1"/>
    <col min="8" max="8" width="17.85546875" style="2" customWidth="1"/>
    <col min="9" max="9" width="17.7109375" style="3" bestFit="1" customWidth="1"/>
    <col min="10" max="10" width="10" style="3" customWidth="1"/>
    <col min="11" max="11" width="16" style="3" customWidth="1"/>
    <col min="12" max="16384" width="11.42578125" style="3"/>
  </cols>
  <sheetData>
    <row r="2" spans="1:10" customFormat="1" x14ac:dyDescent="0.25">
      <c r="B2" s="38"/>
      <c r="C2" s="38"/>
      <c r="D2" s="38"/>
      <c r="E2" s="38"/>
      <c r="F2" s="38"/>
      <c r="G2" s="36"/>
      <c r="H2" s="36"/>
    </row>
    <row r="3" spans="1:10" customFormat="1" x14ac:dyDescent="0.25">
      <c r="B3" s="38"/>
      <c r="C3" s="38"/>
      <c r="D3" s="38"/>
      <c r="E3" s="38"/>
      <c r="F3" s="38"/>
      <c r="G3" s="36"/>
      <c r="H3" s="36"/>
    </row>
    <row r="4" spans="1:10" customFormat="1" x14ac:dyDescent="0.25">
      <c r="B4" s="38"/>
      <c r="C4" s="38"/>
      <c r="D4" s="38"/>
      <c r="E4" s="38"/>
      <c r="F4" s="38"/>
      <c r="G4" s="36"/>
      <c r="H4" s="36"/>
    </row>
    <row r="5" spans="1:10" customFormat="1" x14ac:dyDescent="0.25">
      <c r="B5" s="38"/>
      <c r="C5" s="38"/>
      <c r="D5" s="38"/>
      <c r="E5" s="38"/>
      <c r="F5" s="38"/>
      <c r="G5" s="36"/>
      <c r="H5" s="36"/>
    </row>
    <row r="6" spans="1:10" customFormat="1" x14ac:dyDescent="0.25">
      <c r="B6" s="38"/>
      <c r="C6" s="38"/>
      <c r="D6" s="38"/>
      <c r="E6" s="38"/>
      <c r="F6" s="38"/>
      <c r="G6" s="36"/>
      <c r="H6" s="36"/>
    </row>
    <row r="7" spans="1:10" customFormat="1" x14ac:dyDescent="0.25">
      <c r="B7" s="39" t="s">
        <v>55</v>
      </c>
      <c r="C7" s="40"/>
      <c r="D7" s="40"/>
      <c r="E7" s="40"/>
      <c r="F7" s="40"/>
      <c r="G7" s="36"/>
      <c r="H7" s="36"/>
    </row>
    <row r="8" spans="1:10" customFormat="1" x14ac:dyDescent="0.25">
      <c r="B8" s="39">
        <v>2016</v>
      </c>
      <c r="C8" s="40"/>
      <c r="D8" s="40"/>
      <c r="E8" s="40"/>
      <c r="F8" s="40"/>
      <c r="G8" s="36"/>
      <c r="H8" s="36"/>
    </row>
    <row r="9" spans="1:10" customFormat="1" x14ac:dyDescent="0.25">
      <c r="B9" s="41" t="s">
        <v>54</v>
      </c>
      <c r="C9" s="38"/>
      <c r="D9" s="38"/>
      <c r="E9" s="38"/>
      <c r="F9" s="38"/>
      <c r="G9" s="36"/>
      <c r="H9" s="36"/>
    </row>
    <row r="10" spans="1:10" ht="14.25" customHeight="1" x14ac:dyDescent="0.25">
      <c r="B10" s="6"/>
      <c r="C10" s="6"/>
      <c r="D10" s="6"/>
      <c r="E10" s="7"/>
      <c r="F10" s="7"/>
      <c r="G10" s="7"/>
      <c r="H10" s="7"/>
    </row>
    <row r="11" spans="1:10" x14ac:dyDescent="0.25">
      <c r="B11" s="4"/>
      <c r="C11" s="4"/>
      <c r="D11" s="4"/>
      <c r="E11" s="5"/>
      <c r="F11" s="5"/>
      <c r="G11" s="5"/>
      <c r="H11" s="5"/>
    </row>
    <row r="12" spans="1:10" x14ac:dyDescent="0.25">
      <c r="B12" s="4"/>
      <c r="C12" s="4"/>
      <c r="D12" s="4"/>
      <c r="E12" s="5"/>
      <c r="F12" s="5"/>
      <c r="G12" s="5"/>
      <c r="H12" s="5"/>
    </row>
    <row r="13" spans="1:10" s="9" customFormat="1" ht="15.75" x14ac:dyDescent="0.25">
      <c r="A13"/>
      <c r="B13" s="8" t="s">
        <v>53</v>
      </c>
      <c r="C13" s="8" t="s">
        <v>52</v>
      </c>
      <c r="D13" s="8" t="s">
        <v>51</v>
      </c>
      <c r="E13" s="8" t="s">
        <v>50</v>
      </c>
      <c r="F13" s="8" t="s">
        <v>28</v>
      </c>
      <c r="G13" s="8" t="s">
        <v>29</v>
      </c>
      <c r="H13" s="8" t="s">
        <v>26</v>
      </c>
    </row>
    <row r="14" spans="1:10" s="10" customFormat="1" x14ac:dyDescent="0.25">
      <c r="A14"/>
      <c r="B14" s="11">
        <v>2015</v>
      </c>
      <c r="C14" s="11" t="s">
        <v>0</v>
      </c>
      <c r="D14" s="11" t="s">
        <v>31</v>
      </c>
      <c r="E14" s="12">
        <v>182514.28</v>
      </c>
      <c r="F14" s="12">
        <v>15055.29</v>
      </c>
      <c r="G14" s="12">
        <v>-2098.25</v>
      </c>
      <c r="H14" s="12">
        <v>195471.32</v>
      </c>
      <c r="I14" s="13"/>
      <c r="J14" s="13"/>
    </row>
    <row r="15" spans="1:10" s="10" customFormat="1" x14ac:dyDescent="0.25">
      <c r="A15"/>
      <c r="B15" s="11">
        <v>2015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v>840144</v>
      </c>
      <c r="I15" s="13"/>
      <c r="J15" s="13"/>
    </row>
    <row r="16" spans="1:10" s="10" customFormat="1" x14ac:dyDescent="0.25">
      <c r="A16"/>
      <c r="B16" s="11">
        <v>2015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v>1064392.44</v>
      </c>
      <c r="I16" s="13"/>
      <c r="J16" s="13"/>
    </row>
    <row r="17" spans="1:10" s="10" customFormat="1" x14ac:dyDescent="0.25">
      <c r="A17"/>
      <c r="B17" s="11">
        <v>2015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v>225738.61</v>
      </c>
      <c r="I17" s="13"/>
      <c r="J17" s="13"/>
    </row>
    <row r="18" spans="1:10" s="10" customFormat="1" x14ac:dyDescent="0.25">
      <c r="A18"/>
      <c r="B18" s="11">
        <v>2015</v>
      </c>
      <c r="C18" s="11" t="s">
        <v>4</v>
      </c>
      <c r="D18" s="11" t="s">
        <v>35</v>
      </c>
      <c r="E18" s="12">
        <v>98612.51</v>
      </c>
      <c r="F18" s="12">
        <v>0</v>
      </c>
      <c r="G18" s="12">
        <v>0</v>
      </c>
      <c r="H18" s="12">
        <v>98612.51</v>
      </c>
      <c r="I18" s="13"/>
      <c r="J18" s="13"/>
    </row>
    <row r="19" spans="1:10" s="10" customFormat="1" x14ac:dyDescent="0.25">
      <c r="A19"/>
      <c r="B19" s="14"/>
      <c r="C19" s="14"/>
      <c r="D19" s="14" t="s">
        <v>45</v>
      </c>
      <c r="E19" s="15">
        <v>2411401.84</v>
      </c>
      <c r="F19" s="15">
        <f>SUM(F14:F18)</f>
        <v>15055.29</v>
      </c>
      <c r="G19" s="15">
        <f>SUM(G14:G18)</f>
        <v>-2098.25</v>
      </c>
      <c r="H19" s="15">
        <v>2424358.8799999994</v>
      </c>
      <c r="I19" s="37"/>
      <c r="J19" s="13"/>
    </row>
    <row r="20" spans="1:10" s="10" customFormat="1" x14ac:dyDescent="0.25">
      <c r="A20"/>
      <c r="B20" s="11">
        <v>2015</v>
      </c>
      <c r="C20" s="11" t="s">
        <v>5</v>
      </c>
      <c r="D20" s="11" t="s">
        <v>36</v>
      </c>
      <c r="E20" s="12">
        <v>36338.53</v>
      </c>
      <c r="F20" s="12">
        <v>6281.08</v>
      </c>
      <c r="G20" s="12">
        <v>-892.59</v>
      </c>
      <c r="H20" s="12">
        <v>41727.019999999997</v>
      </c>
      <c r="I20" s="13"/>
      <c r="J20" s="13"/>
    </row>
    <row r="21" spans="1:10" s="10" customFormat="1" x14ac:dyDescent="0.25">
      <c r="A21"/>
      <c r="B21" s="11">
        <v>2015</v>
      </c>
      <c r="C21" s="11" t="s">
        <v>6</v>
      </c>
      <c r="D21" s="11" t="s">
        <v>37</v>
      </c>
      <c r="E21" s="12">
        <v>53904.31</v>
      </c>
      <c r="F21" s="12">
        <v>4057.65</v>
      </c>
      <c r="G21" s="12">
        <v>0</v>
      </c>
      <c r="H21" s="12">
        <v>57961.96</v>
      </c>
      <c r="I21" s="13"/>
      <c r="J21" s="13"/>
    </row>
    <row r="22" spans="1:10" s="10" customFormat="1" x14ac:dyDescent="0.25">
      <c r="A22"/>
      <c r="B22" s="11">
        <v>2015</v>
      </c>
      <c r="C22" s="11" t="s">
        <v>7</v>
      </c>
      <c r="D22" s="11" t="s">
        <v>38</v>
      </c>
      <c r="E22" s="12">
        <v>39877.129999999997</v>
      </c>
      <c r="F22" s="12">
        <v>3514.4</v>
      </c>
      <c r="G22" s="12">
        <v>0</v>
      </c>
      <c r="H22" s="12">
        <v>43391.53</v>
      </c>
      <c r="I22" s="13"/>
      <c r="J22" s="13"/>
    </row>
    <row r="23" spans="1:10" s="10" customFormat="1" x14ac:dyDescent="0.25">
      <c r="A23"/>
      <c r="B23" s="11">
        <v>2015</v>
      </c>
      <c r="C23" s="11" t="s">
        <v>8</v>
      </c>
      <c r="D23" s="11" t="s">
        <v>39</v>
      </c>
      <c r="E23" s="12">
        <v>68885.36</v>
      </c>
      <c r="F23" s="12">
        <v>17813.169999999998</v>
      </c>
      <c r="G23" s="12">
        <v>-18232.12</v>
      </c>
      <c r="H23" s="12">
        <v>68466.41</v>
      </c>
      <c r="I23" s="13"/>
      <c r="J23" s="13"/>
    </row>
    <row r="24" spans="1:10" s="10" customFormat="1" x14ac:dyDescent="0.25">
      <c r="A24"/>
      <c r="B24" s="11">
        <v>2015</v>
      </c>
      <c r="C24" s="11" t="s">
        <v>9</v>
      </c>
      <c r="D24" s="11" t="s">
        <v>40</v>
      </c>
      <c r="E24" s="12">
        <v>60034.97</v>
      </c>
      <c r="F24" s="12">
        <v>984.8</v>
      </c>
      <c r="G24" s="12">
        <v>-3721.4</v>
      </c>
      <c r="H24" s="12">
        <v>57298.37</v>
      </c>
      <c r="I24" s="13"/>
      <c r="J24" s="13"/>
    </row>
    <row r="25" spans="1:10" s="10" customFormat="1" x14ac:dyDescent="0.25">
      <c r="A25"/>
      <c r="B25" s="14"/>
      <c r="C25" s="14"/>
      <c r="D25" s="14" t="s">
        <v>46</v>
      </c>
      <c r="E25" s="15">
        <v>259040.30000000002</v>
      </c>
      <c r="F25" s="15">
        <f>SUM(F20:F24)</f>
        <v>32651.099999999995</v>
      </c>
      <c r="G25" s="15">
        <f>SUM(G20:G24)</f>
        <v>-22846.11</v>
      </c>
      <c r="H25" s="15">
        <v>268845.29000000004</v>
      </c>
      <c r="I25" s="13"/>
      <c r="J25" s="13"/>
    </row>
    <row r="26" spans="1:10" s="10" customFormat="1" x14ac:dyDescent="0.25">
      <c r="A26"/>
      <c r="B26" s="11"/>
      <c r="C26" s="11"/>
      <c r="D26" s="11"/>
      <c r="E26" s="12"/>
      <c r="F26" s="12"/>
      <c r="G26" s="12"/>
      <c r="H26" s="12"/>
      <c r="I26" s="13"/>
      <c r="J26" s="13"/>
    </row>
    <row r="27" spans="1:10" s="10" customFormat="1" x14ac:dyDescent="0.25">
      <c r="A27"/>
      <c r="B27" s="16"/>
      <c r="C27" s="16"/>
      <c r="D27" s="16" t="s">
        <v>27</v>
      </c>
      <c r="E27" s="17">
        <v>2670442.1399999997</v>
      </c>
      <c r="F27" s="17">
        <f>F19+F25</f>
        <v>47706.39</v>
      </c>
      <c r="G27" s="17">
        <f>G19+G25</f>
        <v>-24944.36</v>
      </c>
      <c r="H27" s="17">
        <v>2693204.1699999995</v>
      </c>
      <c r="I27" s="13"/>
      <c r="J27" s="13"/>
    </row>
    <row r="28" spans="1:10" s="10" customFormat="1" x14ac:dyDescent="0.25">
      <c r="A28"/>
      <c r="B28" s="18"/>
      <c r="C28" s="18"/>
      <c r="D28" s="18"/>
      <c r="E28" s="19"/>
      <c r="F28" s="19"/>
      <c r="G28" s="19"/>
      <c r="H28" s="19"/>
      <c r="I28" s="13"/>
      <c r="J28" s="13"/>
    </row>
    <row r="29" spans="1:10" s="9" customFormat="1" ht="15.75" x14ac:dyDescent="0.25">
      <c r="A29"/>
      <c r="B29" s="8" t="s">
        <v>53</v>
      </c>
      <c r="C29" s="8" t="s">
        <v>52</v>
      </c>
      <c r="D29" s="8" t="s">
        <v>51</v>
      </c>
      <c r="E29" s="8" t="s">
        <v>26</v>
      </c>
      <c r="F29" s="8" t="s">
        <v>28</v>
      </c>
      <c r="G29" s="8" t="s">
        <v>29</v>
      </c>
      <c r="H29" s="8" t="s">
        <v>50</v>
      </c>
    </row>
    <row r="30" spans="1:10" s="10" customFormat="1" x14ac:dyDescent="0.25">
      <c r="A30"/>
      <c r="B30" s="11">
        <v>2015</v>
      </c>
      <c r="C30" s="11" t="s">
        <v>10</v>
      </c>
      <c r="D30" s="11" t="s">
        <v>11</v>
      </c>
      <c r="E30" s="12">
        <v>-117761.35</v>
      </c>
      <c r="F30" s="12">
        <v>-27231.7</v>
      </c>
      <c r="G30" s="12">
        <v>2098.25</v>
      </c>
      <c r="H30" s="12">
        <v>-142894.79999999999</v>
      </c>
      <c r="I30" s="13"/>
      <c r="J30" s="13"/>
    </row>
    <row r="31" spans="1:10" s="10" customFormat="1" x14ac:dyDescent="0.25">
      <c r="A31"/>
      <c r="B31" s="11">
        <v>2015</v>
      </c>
      <c r="C31" s="11" t="s">
        <v>12</v>
      </c>
      <c r="D31" s="11" t="s">
        <v>13</v>
      </c>
      <c r="E31" s="12">
        <v>-441075.56</v>
      </c>
      <c r="F31" s="12">
        <v>-63295.08</v>
      </c>
      <c r="G31" s="12">
        <v>0</v>
      </c>
      <c r="H31" s="12">
        <v>-483082.77</v>
      </c>
      <c r="I31" s="13"/>
      <c r="J31" s="13"/>
    </row>
    <row r="32" spans="1:10" s="10" customFormat="1" x14ac:dyDescent="0.25">
      <c r="A32"/>
      <c r="B32" s="11">
        <v>2015</v>
      </c>
      <c r="C32" s="11" t="s">
        <v>14</v>
      </c>
      <c r="D32" s="11" t="s">
        <v>15</v>
      </c>
      <c r="E32" s="12">
        <v>-319317.78999999998</v>
      </c>
      <c r="F32" s="12">
        <v>0</v>
      </c>
      <c r="G32" s="12">
        <v>0</v>
      </c>
      <c r="H32" s="12">
        <v>-340605.66</v>
      </c>
      <c r="I32" s="13"/>
      <c r="J32" s="13"/>
    </row>
    <row r="33" spans="1:10" s="10" customFormat="1" x14ac:dyDescent="0.25">
      <c r="A33"/>
      <c r="B33" s="11">
        <v>2015</v>
      </c>
      <c r="C33" s="11" t="s">
        <v>16</v>
      </c>
      <c r="D33" s="11" t="s">
        <v>17</v>
      </c>
      <c r="E33" s="12">
        <v>-225738.61</v>
      </c>
      <c r="F33" s="12">
        <v>0</v>
      </c>
      <c r="G33" s="12">
        <v>0</v>
      </c>
      <c r="H33" s="12">
        <v>-225738.61</v>
      </c>
      <c r="I33" s="13"/>
      <c r="J33" s="13"/>
    </row>
    <row r="34" spans="1:10" s="10" customFormat="1" x14ac:dyDescent="0.25">
      <c r="A34"/>
      <c r="B34" s="11">
        <v>2015</v>
      </c>
      <c r="C34" s="11" t="s">
        <v>18</v>
      </c>
      <c r="D34" s="11" t="s">
        <v>19</v>
      </c>
      <c r="E34" s="12">
        <v>-51771.689999999995</v>
      </c>
      <c r="F34" s="12">
        <v>-4930.62</v>
      </c>
      <c r="G34" s="12">
        <v>0</v>
      </c>
      <c r="H34" s="12">
        <v>-56702.31</v>
      </c>
      <c r="I34" s="13"/>
      <c r="J34" s="13"/>
    </row>
    <row r="35" spans="1:10" s="10" customFormat="1" x14ac:dyDescent="0.25">
      <c r="A35"/>
      <c r="B35" s="14"/>
      <c r="C35" s="14"/>
      <c r="D35" s="14" t="s">
        <v>47</v>
      </c>
      <c r="E35" s="15">
        <v>-1155665</v>
      </c>
      <c r="F35" s="15">
        <f>SUM(F30:F34)</f>
        <v>-95457.4</v>
      </c>
      <c r="G35" s="15">
        <f>SUM(G30:G34)</f>
        <v>2098.25</v>
      </c>
      <c r="H35" s="15">
        <v>-1249024.1499999999</v>
      </c>
      <c r="I35" s="13"/>
      <c r="J35" s="13"/>
    </row>
    <row r="36" spans="1:10" s="10" customFormat="1" x14ac:dyDescent="0.25">
      <c r="A36"/>
      <c r="B36" s="11">
        <v>2015</v>
      </c>
      <c r="C36" s="11" t="s">
        <v>20</v>
      </c>
      <c r="D36" s="11" t="s">
        <v>44</v>
      </c>
      <c r="E36" s="12">
        <v>-12458.800000000001</v>
      </c>
      <c r="F36" s="12">
        <v>-2284.8200000000002</v>
      </c>
      <c r="G36" s="12">
        <v>632.11</v>
      </c>
      <c r="H36" s="12">
        <v>-14111.51</v>
      </c>
      <c r="I36" s="13"/>
      <c r="J36" s="13"/>
    </row>
    <row r="37" spans="1:10" s="10" customFormat="1" x14ac:dyDescent="0.25">
      <c r="A37"/>
      <c r="B37" s="11">
        <v>2015</v>
      </c>
      <c r="C37" s="11" t="s">
        <v>21</v>
      </c>
      <c r="D37" s="11" t="s">
        <v>22</v>
      </c>
      <c r="E37" s="12">
        <v>-33101.64</v>
      </c>
      <c r="F37" s="12">
        <v>-2381.2600000000002</v>
      </c>
      <c r="G37" s="12">
        <v>0</v>
      </c>
      <c r="H37" s="12">
        <v>-35482.9</v>
      </c>
      <c r="I37" s="13"/>
      <c r="J37" s="13"/>
    </row>
    <row r="38" spans="1:10" s="10" customFormat="1" x14ac:dyDescent="0.25">
      <c r="A38"/>
      <c r="B38" s="11">
        <v>2015</v>
      </c>
      <c r="C38" s="11" t="s">
        <v>23</v>
      </c>
      <c r="D38" s="11" t="s">
        <v>42</v>
      </c>
      <c r="E38" s="12">
        <v>-25377.67</v>
      </c>
      <c r="F38" s="12">
        <v>-3303.91</v>
      </c>
      <c r="G38" s="12">
        <v>0</v>
      </c>
      <c r="H38" s="12">
        <v>-28681.58</v>
      </c>
      <c r="I38" s="13"/>
      <c r="J38" s="13"/>
    </row>
    <row r="39" spans="1:10" s="10" customFormat="1" x14ac:dyDescent="0.25">
      <c r="A39"/>
      <c r="B39" s="11">
        <v>2015</v>
      </c>
      <c r="C39" s="11" t="s">
        <v>24</v>
      </c>
      <c r="D39" s="11" t="s">
        <v>43</v>
      </c>
      <c r="E39" s="12">
        <v>-59293.569999999992</v>
      </c>
      <c r="F39" s="12">
        <v>-4156.96</v>
      </c>
      <c r="G39" s="12">
        <v>18232.12</v>
      </c>
      <c r="H39" s="12">
        <v>-45218.41</v>
      </c>
      <c r="I39" s="13"/>
      <c r="J39" s="13"/>
    </row>
    <row r="40" spans="1:10" s="10" customFormat="1" x14ac:dyDescent="0.25">
      <c r="A40"/>
      <c r="B40" s="11">
        <v>2015</v>
      </c>
      <c r="C40" s="11" t="s">
        <v>25</v>
      </c>
      <c r="D40" s="11" t="s">
        <v>41</v>
      </c>
      <c r="E40" s="12">
        <v>-45215.39</v>
      </c>
      <c r="F40" s="12">
        <v>-5193.51</v>
      </c>
      <c r="G40" s="12">
        <v>2576.88</v>
      </c>
      <c r="H40" s="12">
        <v>-47832.02</v>
      </c>
      <c r="I40" s="13"/>
      <c r="J40" s="13"/>
    </row>
    <row r="41" spans="1:10" s="10" customFormat="1" x14ac:dyDescent="0.25">
      <c r="A41"/>
      <c r="B41" s="14"/>
      <c r="C41" s="14"/>
      <c r="D41" s="14" t="s">
        <v>48</v>
      </c>
      <c r="E41" s="15">
        <v>-175447.07</v>
      </c>
      <c r="F41" s="15">
        <f>SUM(F36:F40)</f>
        <v>-17320.46</v>
      </c>
      <c r="G41" s="15">
        <f>SUM(G36:G40)</f>
        <v>21441.11</v>
      </c>
      <c r="H41" s="15">
        <v>-171326.42</v>
      </c>
      <c r="I41" s="13"/>
      <c r="J41" s="13"/>
    </row>
    <row r="42" spans="1:10" s="10" customFormat="1" x14ac:dyDescent="0.25">
      <c r="A42"/>
      <c r="B42" s="11"/>
      <c r="C42" s="11"/>
      <c r="D42" s="11"/>
      <c r="E42" s="12"/>
      <c r="F42" s="12"/>
      <c r="G42" s="12"/>
      <c r="H42" s="12"/>
      <c r="I42" s="13"/>
      <c r="J42" s="13"/>
    </row>
    <row r="43" spans="1:10" s="10" customFormat="1" x14ac:dyDescent="0.25">
      <c r="A43"/>
      <c r="B43" s="16"/>
      <c r="C43" s="16"/>
      <c r="D43" s="16" t="s">
        <v>49</v>
      </c>
      <c r="E43" s="20">
        <v>-1331112.07</v>
      </c>
      <c r="F43" s="20">
        <f>F35+F41</f>
        <v>-112777.85999999999</v>
      </c>
      <c r="G43" s="20">
        <f t="shared" ref="G43:H43" si="0">G35+G41</f>
        <v>23539.360000000001</v>
      </c>
      <c r="H43" s="20">
        <v>-1420350.5699999998</v>
      </c>
      <c r="I43" s="37"/>
      <c r="J43" s="13"/>
    </row>
    <row r="44" spans="1:10" s="10" customFormat="1" x14ac:dyDescent="0.25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x14ac:dyDescent="0.25">
      <c r="A45"/>
      <c r="B45" s="21"/>
      <c r="C45" s="21"/>
      <c r="D45" s="22" t="s">
        <v>30</v>
      </c>
      <c r="E45" s="23">
        <v>1339330.0699999996</v>
      </c>
      <c r="F45" s="23"/>
      <c r="G45" s="23"/>
      <c r="H45" s="23">
        <v>1272853.5999999996</v>
      </c>
    </row>
    <row r="46" spans="1:10" s="10" customFormat="1" x14ac:dyDescent="0.25">
      <c r="A46"/>
      <c r="B46" s="24"/>
      <c r="C46" s="24"/>
      <c r="D46" s="24"/>
      <c r="E46" s="25"/>
      <c r="F46" s="25"/>
      <c r="G46" s="25"/>
      <c r="H46" s="25"/>
    </row>
    <row r="47" spans="1:10" s="10" customFormat="1" ht="15.75" thickBot="1" x14ac:dyDescent="0.3">
      <c r="A47"/>
      <c r="B47" s="24"/>
      <c r="C47" s="24"/>
      <c r="D47" s="24"/>
      <c r="E47" s="25"/>
      <c r="F47" s="25"/>
      <c r="G47" s="25"/>
      <c r="H47" s="25"/>
    </row>
    <row r="48" spans="1:10" s="10" customFormat="1" x14ac:dyDescent="0.25">
      <c r="A48"/>
      <c r="B48" s="24"/>
      <c r="C48" s="24"/>
      <c r="D48" s="26" t="s">
        <v>56</v>
      </c>
      <c r="E48" s="27"/>
      <c r="F48" s="27"/>
      <c r="G48" s="27"/>
      <c r="H48" s="32">
        <v>311659.36</v>
      </c>
    </row>
    <row r="49" spans="1:8" s="10" customFormat="1" x14ac:dyDescent="0.25">
      <c r="A49"/>
      <c r="B49" s="24"/>
      <c r="C49" s="24"/>
      <c r="D49" s="28"/>
      <c r="E49" s="29"/>
      <c r="F49" s="29"/>
      <c r="G49" s="29"/>
      <c r="H49" s="33"/>
    </row>
    <row r="50" spans="1:8" s="10" customFormat="1" x14ac:dyDescent="0.25">
      <c r="A50"/>
      <c r="B50" s="24"/>
      <c r="C50" s="24"/>
      <c r="D50" s="28" t="s">
        <v>57</v>
      </c>
      <c r="E50" s="29"/>
      <c r="F50" s="29"/>
      <c r="G50" s="29"/>
      <c r="H50" s="33">
        <v>54022.94</v>
      </c>
    </row>
    <row r="51" spans="1:8" s="10" customFormat="1" x14ac:dyDescent="0.25">
      <c r="A51"/>
      <c r="B51" s="24"/>
      <c r="C51" s="24"/>
      <c r="D51" s="28"/>
      <c r="E51" s="29"/>
      <c r="F51" s="29"/>
      <c r="G51" s="29"/>
      <c r="H51" s="34"/>
    </row>
    <row r="52" spans="1:8" s="10" customFormat="1" ht="15.75" thickBot="1" x14ac:dyDescent="0.3">
      <c r="A52"/>
      <c r="B52" s="24"/>
      <c r="C52" s="24"/>
      <c r="D52" s="30" t="s">
        <v>58</v>
      </c>
      <c r="E52" s="31"/>
      <c r="F52" s="31"/>
      <c r="G52" s="31"/>
      <c r="H52" s="35">
        <f>SUM(H48:H51)</f>
        <v>365682.3</v>
      </c>
    </row>
    <row r="53" spans="1:8" s="10" customFormat="1" x14ac:dyDescent="0.25">
      <c r="A53"/>
      <c r="B53" s="24"/>
      <c r="C53" s="24"/>
      <c r="D53" s="24"/>
      <c r="E53" s="25"/>
      <c r="F53" s="25"/>
      <c r="G53" s="25"/>
      <c r="H53" s="25"/>
    </row>
    <row r="54" spans="1:8" s="10" customFormat="1" x14ac:dyDescent="0.25">
      <c r="A54"/>
      <c r="B54" s="24"/>
      <c r="C54" s="24"/>
      <c r="D54" s="24"/>
      <c r="E54" s="25"/>
      <c r="F54" s="25"/>
      <c r="G54" s="25"/>
      <c r="H54" s="25"/>
    </row>
    <row r="55" spans="1:8" s="10" customFormat="1" x14ac:dyDescent="0.25">
      <c r="A55"/>
      <c r="B55" s="24"/>
      <c r="C55" s="24"/>
      <c r="D55" s="24"/>
      <c r="E55" s="25"/>
      <c r="F55" s="25"/>
      <c r="G55" s="25"/>
      <c r="H55" s="25"/>
    </row>
    <row r="56" spans="1:8" s="10" customFormat="1" x14ac:dyDescent="0.25">
      <c r="A56"/>
      <c r="B56" s="24"/>
      <c r="C56" s="24"/>
      <c r="D56" s="24"/>
      <c r="E56" s="25"/>
      <c r="F56" s="25"/>
      <c r="G56" s="25"/>
      <c r="H56" s="25"/>
    </row>
    <row r="57" spans="1:8" s="10" customFormat="1" x14ac:dyDescent="0.25">
      <c r="A57"/>
      <c r="B57" s="24"/>
      <c r="C57" s="24"/>
      <c r="D57" s="24"/>
      <c r="E57" s="25"/>
      <c r="F57" s="25"/>
      <c r="G57" s="25"/>
      <c r="H57" s="25"/>
    </row>
    <row r="58" spans="1:8" s="10" customFormat="1" x14ac:dyDescent="0.25">
      <c r="A58"/>
      <c r="B58" s="24"/>
      <c r="C58" s="24"/>
      <c r="D58" s="24"/>
      <c r="E58" s="25"/>
      <c r="F58" s="25"/>
      <c r="G58" s="25"/>
      <c r="H58" s="25"/>
    </row>
    <row r="59" spans="1:8" s="10" customFormat="1" x14ac:dyDescent="0.25">
      <c r="A59"/>
      <c r="B59" s="24"/>
      <c r="C59" s="24"/>
      <c r="D59" s="24"/>
      <c r="E59" s="25"/>
      <c r="F59" s="25"/>
      <c r="G59" s="25"/>
      <c r="H59" s="25"/>
    </row>
    <row r="60" spans="1:8" s="10" customFormat="1" x14ac:dyDescent="0.25">
      <c r="A60"/>
      <c r="B60" s="24"/>
      <c r="C60" s="24"/>
      <c r="D60" s="24"/>
      <c r="E60" s="25"/>
      <c r="F60" s="25"/>
      <c r="G60" s="25"/>
      <c r="H60" s="25"/>
    </row>
    <row r="61" spans="1:8" s="10" customFormat="1" x14ac:dyDescent="0.25">
      <c r="A61"/>
      <c r="B61" s="24"/>
      <c r="C61" s="24"/>
      <c r="D61" s="24"/>
      <c r="E61" s="25"/>
      <c r="F61" s="25"/>
      <c r="G61" s="25"/>
      <c r="H61" s="25"/>
    </row>
    <row r="62" spans="1:8" s="10" customFormat="1" x14ac:dyDescent="0.25">
      <c r="A62"/>
      <c r="B62" s="24"/>
      <c r="C62" s="24"/>
      <c r="D62" s="24"/>
      <c r="E62" s="25"/>
      <c r="F62" s="25"/>
      <c r="G62" s="25"/>
      <c r="H62" s="25"/>
    </row>
    <row r="63" spans="1:8" s="10" customFormat="1" x14ac:dyDescent="0.25">
      <c r="A63"/>
      <c r="B63" s="24"/>
      <c r="C63" s="24"/>
      <c r="D63" s="24"/>
      <c r="E63" s="25"/>
      <c r="F63" s="25"/>
      <c r="G63" s="25"/>
      <c r="H63" s="25"/>
    </row>
    <row r="64" spans="1:8" s="10" customFormat="1" x14ac:dyDescent="0.25">
      <c r="A64"/>
      <c r="B64" s="24"/>
      <c r="C64" s="24"/>
      <c r="D64" s="24"/>
      <c r="E64" s="25"/>
      <c r="F64" s="25"/>
      <c r="G64" s="25"/>
      <c r="H64" s="25"/>
    </row>
    <row r="65" spans="1:8" s="10" customFormat="1" x14ac:dyDescent="0.25">
      <c r="A65"/>
      <c r="B65" s="24"/>
      <c r="C65" s="24"/>
      <c r="D65" s="24"/>
      <c r="E65" s="25"/>
      <c r="F65" s="25"/>
      <c r="G65" s="25"/>
      <c r="H65" s="25"/>
    </row>
    <row r="66" spans="1:8" s="10" customFormat="1" x14ac:dyDescent="0.25">
      <c r="A66"/>
      <c r="B66" s="24"/>
      <c r="C66" s="24"/>
      <c r="D66" s="24"/>
      <c r="E66" s="25"/>
      <c r="F66" s="25"/>
      <c r="G66" s="25"/>
      <c r="H66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Julia Nebot Vila</cp:lastModifiedBy>
  <cp:lastPrinted>2015-03-09T15:56:50Z</cp:lastPrinted>
  <dcterms:created xsi:type="dcterms:W3CDTF">2014-12-01T16:24:50Z</dcterms:created>
  <dcterms:modified xsi:type="dcterms:W3CDTF">2018-06-01T07:56:59Z</dcterms:modified>
</cp:coreProperties>
</file>